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4\Desktop\"/>
    </mc:Choice>
  </mc:AlternateContent>
  <bookViews>
    <workbookView xWindow="0" yWindow="0" windowWidth="19200" windowHeight="10380"/>
  </bookViews>
  <sheets>
    <sheet name="Hoja1" sheetId="1" r:id="rId1"/>
  </sheets>
  <definedNames>
    <definedName name="_xlnm._FilterDatabase" localSheetId="0" hidden="1">Hoja1!$A$1:$O$46</definedName>
    <definedName name="_xlnm.Print_Area" localSheetId="0">Hoja1!$A$1:$O$1</definedName>
    <definedName name="_xlnm.Print_Titles" localSheetId="0">Hoja1!$1:$1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8" i="1"/>
  <c r="R4" i="1"/>
  <c r="R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2" i="1"/>
  <c r="R9" i="1" l="1"/>
  <c r="R14" i="1" l="1"/>
  <c r="R5" i="1"/>
</calcChain>
</file>

<file path=xl/sharedStrings.xml><?xml version="1.0" encoding="utf-8"?>
<sst xmlns="http://schemas.openxmlformats.org/spreadsheetml/2006/main" count="522" uniqueCount="176">
  <si>
    <t>Fecha de recepción</t>
  </si>
  <si>
    <t>Periodo que se informa (enero-marzo, abril-junio, julio-septiembre, octubre-diciembre)</t>
  </si>
  <si>
    <t>Número de expediente y/o resolución. Especificar ambos en caso de ser distintos</t>
  </si>
  <si>
    <t xml:space="preserve">Materia de la resolución </t>
  </si>
  <si>
    <t>Fecha de resolución (día/mes/año)</t>
  </si>
  <si>
    <t>Tipo de sesión en la que se aprueba la resolución</t>
  </si>
  <si>
    <t>Órgano que emite la resolución</t>
  </si>
  <si>
    <t>Sentido de la resolución</t>
  </si>
  <si>
    <t>Hipervínculo a la resolución</t>
  </si>
  <si>
    <t xml:space="preserve">Hipervínculo al Boletín oficial o medios de difusión homólogos </t>
  </si>
  <si>
    <t xml:space="preserve">Estado procesal del expediente </t>
  </si>
  <si>
    <t>Enero-marzo </t>
  </si>
  <si>
    <t>Unanimidad</t>
  </si>
  <si>
    <t>N/A</t>
  </si>
  <si>
    <t>Definitiva</t>
  </si>
  <si>
    <t>Tribunal Estatal Electoral</t>
  </si>
  <si>
    <t>Concluido</t>
  </si>
  <si>
    <t>Abril-junio</t>
  </si>
  <si>
    <t>http://teebcs.org/wp-content/uploads/2014/12/TEE-BCS-RA-018-2015-PROYECTO.pdf</t>
  </si>
  <si>
    <t>Número</t>
  </si>
  <si>
    <t>Votación para el caso de los órganos colegiados, (aprobación por Unanimidad o mayoría de votos)</t>
  </si>
  <si>
    <t>Estadística</t>
  </si>
  <si>
    <t>Total</t>
  </si>
  <si>
    <t>Tipo de resolución (Definitiva o interlocutoria)</t>
  </si>
  <si>
    <t>Consejo General</t>
  </si>
  <si>
    <t>Tiempo de resolución
(días naturales)</t>
  </si>
  <si>
    <t> Electoral- candidatos independientes</t>
  </si>
  <si>
    <t>Publica</t>
  </si>
  <si>
    <t>Revoca acto de la responsable</t>
  </si>
  <si>
    <t>http://teebcs.org/wp-content/uploads/2014/12/TEE-BCS-RA-008-2015-Y-ACUMULADOS.pdf</t>
  </si>
  <si>
    <t>TEE-BCS-RA-006/2015</t>
  </si>
  <si>
    <t>Electoral-desechamiento de denuncia presentada</t>
  </si>
  <si>
    <t>Interlocutoria</t>
  </si>
  <si>
    <t>publica</t>
  </si>
  <si>
    <t>Se revoca el acto impugnado</t>
  </si>
  <si>
    <t>http://teebcs.org/wp-content/uploads/2014/12/TEE-BCS-RA-006-2015.pdf</t>
  </si>
  <si>
    <t>TEE-BCS-RA-007/2015</t>
  </si>
  <si>
    <t>interlocutoria</t>
  </si>
  <si>
    <t>http://teebcs.org/wp-content/uploads/2014/12/TEE-BCS-RA-007-2015-3.pdf</t>
  </si>
  <si>
    <t>TEE-BCS-RA-008/2015, TEE-BCS-JDC-001/2015,  TEE-BCS-JDC-002/2015, TEE-BCS-JDC-003/2015,  TEE-BCS-JDC-004/2015, TEE-BCS-JDC-005/2015 y TEE-BCS-JDC-006/2015 acumulados</t>
  </si>
  <si>
    <t xml:space="preserve">Electoral-límites del financiamiento privado de los partidos políticos. </t>
  </si>
  <si>
    <t>Se confirma el acto impugnado</t>
  </si>
  <si>
    <t>TEE-BCS-RA-015/2015, TEEBCS-RA-016/2015 acumulados</t>
  </si>
  <si>
    <t>Electoral-candidatos independientes</t>
  </si>
  <si>
    <t>Modifica el acto de la responsable</t>
  </si>
  <si>
    <t>http://teebcs.org/wp-content/uploads/2014/12/TEE-BCS-RA-015-2015-Y-ACUMULADOS.pdf</t>
  </si>
  <si>
    <t>TEE-BCS-RA-017/2015</t>
  </si>
  <si>
    <t>Electoral-reglamento registro de candidatos</t>
  </si>
  <si>
    <t>Se declara el sobreseimiento del medio de impugnación</t>
  </si>
  <si>
    <t>http://teebcs.org/wp-content/uploads/2014/12/TEE-BCS-RA-017-2015.pdf</t>
  </si>
  <si>
    <t>CG-REV-006/2015</t>
  </si>
  <si>
    <t>Electoral-Solicitud de registro de planilla de candidatos del Ayuntamiento de Mulege.</t>
  </si>
  <si>
    <t>definitiva</t>
  </si>
  <si>
    <t>Sesión extraordinaria</t>
  </si>
  <si>
    <t>http://www.ieebcs.org.mx/documentos/acuerdos/IEEBCS_ACU427.pdf</t>
  </si>
  <si>
    <t>CG-REV-003/2015</t>
  </si>
  <si>
    <t>Electoral-negativa a la solicitud de registro de planilla de candidatos del Ayuntamiento de Loreto.</t>
  </si>
  <si>
    <t>http://www.ieebcs.org.mx/documentos/acuerdos/IEEBCS_ACU425.pdf</t>
  </si>
  <si>
    <t>CG-REV-002/2015</t>
  </si>
  <si>
    <t>Electoral- solicitud de registro de candidatura a diputado por mayoría relativa distrito VII.</t>
  </si>
  <si>
    <t>http://www.ieebcs.org.mx/documentos/acuerdos/IEEBCS_ACU424.pdf</t>
  </si>
  <si>
    <t>CG-REV-001/2015</t>
  </si>
  <si>
    <t>Electoral- solicitud de registro de candidatura a diputado por mayoría relativa distrito VIII.</t>
  </si>
  <si>
    <t>Se conforma el acto impugnado</t>
  </si>
  <si>
    <t>http://www.ieebcs.org.mx/documentos/acuerdos/IEEBCS_ACU423.pdf</t>
  </si>
  <si>
    <t>CG-REV-004/2015 y CG-REV-005/2015 acumulados</t>
  </si>
  <si>
    <t>Electoral- solicitud de registro de la planilla  de candidatos en el municipio de Paz.</t>
  </si>
  <si>
    <t>Se desecha el medio de impugnación.</t>
  </si>
  <si>
    <t>http://www.ieebcs.org.mx/documentos/acuerdos/IEEBCS_ACU426.pdf</t>
  </si>
  <si>
    <t>CG-REV-007/2015</t>
  </si>
  <si>
    <t>Electoral-negativa a la solicitud de registro de  candidato a diputado por mayoría relativa. Distrito XV</t>
  </si>
  <si>
    <t>http://www.ieebcs.org.mx/documentos/acuerdos/IEEBCS_ACU437.pdf</t>
  </si>
  <si>
    <t>TEE-BCS-RA-018/2015</t>
  </si>
  <si>
    <t>Confirma el acto impugnado</t>
  </si>
  <si>
    <t>TEE-BCS-RA-028/2015</t>
  </si>
  <si>
    <t>Electoral-registro de candidatos</t>
  </si>
  <si>
    <t>http://teebcs.org/wp-content/uploads/2014/12/TEE-BCS-RA-028-2015-PROYECTO.pdf</t>
  </si>
  <si>
    <t>TEE-BCS-RA-027/2015</t>
  </si>
  <si>
    <t>http://teebcs.org/wp-content/uploads/2014/12/TEE-BCS-RA-027-2015.pdf</t>
  </si>
  <si>
    <t>TEE-BCS-RA-020/2015</t>
  </si>
  <si>
    <t>Electoral-registro de lista de candidatos</t>
  </si>
  <si>
    <t>http://teebcs.org/wp-content/uploads/2014/12/TEE-BCS-RA-020-2015.pdf</t>
  </si>
  <si>
    <t>TEE-BCS-RA-021/2015 y TEE-BCS-RA-022/2015</t>
  </si>
  <si>
    <t>Electoral-registro de candidatos a gobernador</t>
  </si>
  <si>
    <t>http://teebcs.org/wp-content/uploads/2014/12/TEE-BCS-RA-021-Y-022-acumulados.pdf</t>
  </si>
  <si>
    <t>TEE-BCS-JDC-008/2015 y TEE-BCS-JDC-010/2015 acumulados</t>
  </si>
  <si>
    <t>Electoral-registro de candidatos candidaturas comunes</t>
  </si>
  <si>
    <t>http://teebcs.org/wp-content/uploads/2014/12/TEE-BCS-JDC-008-2015-Y-SU-ACUMULADO.pdf</t>
  </si>
  <si>
    <t>TEE-BCS-JDC-012/2015, TEE-BCS-JDC-013/2015  y TEE-BCS-JDC-014/2015 acumulados</t>
  </si>
  <si>
    <t>Electoral-límites del financiamiento de candidatos independientes</t>
  </si>
  <si>
    <t>http://teebcs.org/wp-content/uploads/2014/12/TEE-BCS-JDC-012-2015-Y-SUS-ACUMULADOS.pdf</t>
  </si>
  <si>
    <t xml:space="preserve">TEE-BCS-JDC-009/2015 </t>
  </si>
  <si>
    <t>Electoral-actas de registro candidatura común.</t>
  </si>
  <si>
    <t>http://teebcs.org/wp-content/uploads/2014/12/TEE-BCS-JDC-009-2015.pdf</t>
  </si>
  <si>
    <t>TEE-BCS-JDC-011/2015 y TEE-BCS-JDC-015/2015 acumulados</t>
  </si>
  <si>
    <t>Electoral-modificación convenio candidaturas comunes</t>
  </si>
  <si>
    <t>http://teebcs.org/wp-content/uploads/2014/12/TEE-BCS-JDC-011_2015_-Y_ACUMULADO.pdf</t>
  </si>
  <si>
    <t>TEE-BCS-RA-029/2015</t>
  </si>
  <si>
    <t>Electoral-acuerdo recurso de revisión.</t>
  </si>
  <si>
    <t>http://teebcs.org/wp-content/uploads/2014/12/TEE-BCS-RA-029-2015.pdf</t>
  </si>
  <si>
    <t>TEE-BCS-RA-030/2015</t>
  </si>
  <si>
    <t>Revoca acto impugnado</t>
  </si>
  <si>
    <t>http://teebcs.org/wp-content/uploads/2014/12/TEE-BCS-RA-030-2015-.pdf</t>
  </si>
  <si>
    <t>TEE-BCS-RA-031/2015</t>
  </si>
  <si>
    <t>http://teebcs.org/wp-content/uploads/2014/12/TEE-BCS-RA-031-2015.pdf</t>
  </si>
  <si>
    <t xml:space="preserve">TEE-BCS-RA-032/2015 y TEE-BCS-RA-033/2015  acumulados </t>
  </si>
  <si>
    <t xml:space="preserve">Se revoca el acto impugnado </t>
  </si>
  <si>
    <t>http://teebcs.org/wp-content/uploads/2014/12/TEE-BCS-RA-32-y-33-acumulados.pdf</t>
  </si>
  <si>
    <t>TEE-BCS-RA-034/2015</t>
  </si>
  <si>
    <t>Electoral-conflictos Interpartidista</t>
  </si>
  <si>
    <t>http://teebcs.org/wp-content/uploads/2014/12/TEE-BCS-RA-034-2015.pdf</t>
  </si>
  <si>
    <t>TEE-BCS-RA-035/2015</t>
  </si>
  <si>
    <t>Electoral-candidatos a diputados de representación proporcional</t>
  </si>
  <si>
    <t>http://teebcs.org/wp-content/uploads/2014/12/TEE-BCS-RA-035-2015.pdf</t>
  </si>
  <si>
    <t>TEE-BCS-RA-036/2015</t>
  </si>
  <si>
    <t>Electoral-desechamiento de pruebas presentadas en la denuncia</t>
  </si>
  <si>
    <t>Se desecha medio de impugnación</t>
  </si>
  <si>
    <t>http://teebcs.org/wp-content/uploads/2014/12/SENTENCIA-TEE-BCS-RA-36-2015.pdf</t>
  </si>
  <si>
    <t>TEE-BCS-RA-037/2015</t>
  </si>
  <si>
    <t>Electoral-desechamiento de medidas cautelares solicitadas en la denuncia</t>
  </si>
  <si>
    <t>Se sobresee el medio de impugnación</t>
  </si>
  <si>
    <t>http://teebcs.org/wp-content/uploads/2014/12/TEE-BCS-RA-037-2015.pdf</t>
  </si>
  <si>
    <t>TEE-BCS-JI-002/2015</t>
  </si>
  <si>
    <t>Electoral-se impugna resultados de la elección del distrito electoral IX</t>
  </si>
  <si>
    <t>Se desecha el medio de impugnación</t>
  </si>
  <si>
    <t>http://teebcs.org/wp-content/uploads/2014/12/TEE-BCS-JI-002-2015.pdf</t>
  </si>
  <si>
    <t>TEE-BCS-JI-001/2015</t>
  </si>
  <si>
    <t>Electoral-se impugna resultados de la elección del distrito electoral VII</t>
  </si>
  <si>
    <t>http://teebcs.org/wp-content/uploads/2014/12/Juicio-de-Inconformidad-01-2015.pdf</t>
  </si>
  <si>
    <t>TEE-BCS-JI-003/2015</t>
  </si>
  <si>
    <t>Electoral-se impugna resultados de la elección del distrito electoral X</t>
  </si>
  <si>
    <t>http://teebcs.org/wp-content/uploads/2014/12/TEE-BCS-JI-003-2015.pdf</t>
  </si>
  <si>
    <t>TEE-BCS-JI-007/2015</t>
  </si>
  <si>
    <t>Electoral-se impugna asignación de diputados de representación proporcional</t>
  </si>
  <si>
    <t>http://teebcs.org/wp-content/uploads/2014/12/TEE-BCS-JI-007-2015.pdf</t>
  </si>
  <si>
    <t>TEE-BCS-JI-008/2015</t>
  </si>
  <si>
    <t>Se declara improcedente el medio de impugnación</t>
  </si>
  <si>
    <t>http://teebcs.org/wp-content/uploads/2014/12/TEE-BCS-JI-008-2015-RP.pdf</t>
  </si>
  <si>
    <t>TEE-BCS-JI-009/2015</t>
  </si>
  <si>
    <t>http://teebcs.org/wp-content/uploads/2014/12/TEE-BCS-JI-009-2015.pdf</t>
  </si>
  <si>
    <t>TEE-BCS-JI-010/2015</t>
  </si>
  <si>
    <t>Electoral-se impugna cómputo general de la elección a gobernador</t>
  </si>
  <si>
    <t>http://teebcs.org/wp-content/uploads/2014/12/TEE-BCS-JI-010-2015.pdf</t>
  </si>
  <si>
    <t>abril-junio</t>
  </si>
  <si>
    <t>TEE-BCS-JI-011/2015</t>
  </si>
  <si>
    <t xml:space="preserve">Electoral-se impugna cómputo municipal del Ayuntamiento de Comondu </t>
  </si>
  <si>
    <t>http://teebcs.org/wp-content/uploads/2014/12/TEE-BCSJIi-11-2015.pdf</t>
  </si>
  <si>
    <t>TEE-BCS-JI-006/2015</t>
  </si>
  <si>
    <t xml:space="preserve">Electoral-se impugna cómputo municipal del Ayuntamiento de Los Cabos </t>
  </si>
  <si>
    <t>http://teebcs.org/wp-content/uploads/2014/12/TEE-BCS-JI-006-2015-Los-Cabos.pdf</t>
  </si>
  <si>
    <t>TEE-BCS-JI-004/2015, TEE-BCS-JI-005/2015 y TEE-BCS-JDC-016/2015 Acumulados</t>
  </si>
  <si>
    <t xml:space="preserve">Electoral-se impugna cómputo municipal del Ayuntamiento de Mulege y asignación de regidores </t>
  </si>
  <si>
    <t>Se desecha el medio de impugnación y se confirma el acto impugnado</t>
  </si>
  <si>
    <t>http://teebcs.org/wp-content/uploads/2014/12/TEE-BCS-JI-004-2015-SABADO-11-DE-JULIO.pdf</t>
  </si>
  <si>
    <t>TEE-BCS-JDC-019/2015 y TEE-BCS-RA-038/2015 acumulados</t>
  </si>
  <si>
    <t xml:space="preserve">Electoral-se impugna asignación de diputados por el principio de representación proporcional. </t>
  </si>
  <si>
    <t>http://teebcs.org/wp-content/uploads/2014/12/TEE-BCS-JDC-019-2015_-Y_ACUMULADO-RA-038-2015-PROYECTO.pdf</t>
  </si>
  <si>
    <t xml:space="preserve">TEE-BCS-JDC-017/2015 </t>
  </si>
  <si>
    <t>http://teebcs.org/wp-content/uploads/2014/12/TEE-BCS-JDC-017-2015.pdf</t>
  </si>
  <si>
    <t xml:space="preserve">TEE-BCS-JDC-018/2015 </t>
  </si>
  <si>
    <t>Se declaran infundados los conceptos de violación</t>
  </si>
  <si>
    <t>http://teebcs.org/wp-content/uploads/2014/12/TEE-BCS-JDC-018-2015.pdf</t>
  </si>
  <si>
    <t xml:space="preserve">TEE-BCS-JDC-020/2015 </t>
  </si>
  <si>
    <t>Se declara desecha el medio de impugnación</t>
  </si>
  <si>
    <t>http://teebcs.org/wp-content/uploads/2014/12/TEE-BCS-JDC-020-2015.pdf</t>
  </si>
  <si>
    <t>Octubre-diciembre</t>
  </si>
  <si>
    <t>TEE-BCS-RA-039/2015</t>
  </si>
  <si>
    <t>Electoral-oficio de la Dirección de partidos políticos</t>
  </si>
  <si>
    <t>http://teebcs.org/wp-content/uploads/2014/12/TEE-BCS-RA-039-2015.pdf</t>
  </si>
  <si>
    <t xml:space="preserve">TEE-BCS-JDC-021/2015 </t>
  </si>
  <si>
    <t xml:space="preserve">Electoral-se impugna oficio de la Consejera Presidente, respecto al proceso de ratificación de servidores públicos. </t>
  </si>
  <si>
    <t>http://teebcs.org/wp-content/uploads/2014/12/TEE-BCS-JDC-021-2015.pdf</t>
  </si>
  <si>
    <t>Medios de impugnación  por tipo de resolución</t>
  </si>
  <si>
    <t>Medios de impugnación por estado procesal del expediente</t>
  </si>
  <si>
    <t>Medios de impugnación por órgano que emitió la resolución</t>
  </si>
  <si>
    <t> TEE-BCS-RA-001/2015, TEEBCS-RA-002/2015, TEE-BCS-RA-003/2015, TEE-BCS-RA-004/2015 y  TEE-BCS-RA- 005/2015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</si>
</sst>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tx>
            <c:strRef>
              <c:f>Hoja1!$Q$2</c:f>
              <c:strCache>
                <c:ptCount val="1"/>
                <c:pt idx="0">
                  <c:v>Medios de impugnación  por tipo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Hoja1!$Q$3:$Q$4</c:f>
              <c:strCache>
                <c:ptCount val="2"/>
                <c:pt idx="0">
                  <c:v>Definitiva</c:v>
                </c:pt>
                <c:pt idx="1">
                  <c:v>Interlocutoria</c:v>
                </c:pt>
              </c:strCache>
            </c:strRef>
          </c:cat>
          <c:val>
            <c:numRef>
              <c:f>Hoja1!$R$3:$R$4</c:f>
              <c:numCache>
                <c:formatCode>General</c:formatCode>
                <c:ptCount val="2"/>
                <c:pt idx="0">
                  <c:v>37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Hoja1!$Q$7</c:f>
              <c:strCache>
                <c:ptCount val="1"/>
                <c:pt idx="0">
                  <c:v>Medios de impugnación por estado procesal del expediente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Hoja1!$Q$8</c:f>
              <c:strCache>
                <c:ptCount val="1"/>
                <c:pt idx="0">
                  <c:v>Concluido</c:v>
                </c:pt>
              </c:strCache>
            </c:strRef>
          </c:cat>
          <c:val>
            <c:numRef>
              <c:f>Hoja1!$R$8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Hoja1!$Q$11</c:f>
              <c:strCache>
                <c:ptCount val="1"/>
                <c:pt idx="0">
                  <c:v>Medios de impugnación por órgano que emitió la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Hoja1!$Q$12:$Q$13</c:f>
              <c:strCache>
                <c:ptCount val="2"/>
                <c:pt idx="0">
                  <c:v>Consejo General</c:v>
                </c:pt>
                <c:pt idx="1">
                  <c:v>Tribunal Estatal Electoral</c:v>
                </c:pt>
              </c:strCache>
            </c:strRef>
          </c:cat>
          <c:val>
            <c:numRef>
              <c:f>Hoja1!$R$12:$R$13</c:f>
              <c:numCache>
                <c:formatCode>General</c:formatCode>
                <c:ptCount val="2"/>
                <c:pt idx="0">
                  <c:v>6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alpha val="93000"/>
        </a:sys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123824</xdr:colOff>
      <xdr:row>0</xdr:row>
      <xdr:rowOff>1142999</xdr:rowOff>
    </xdr:from>
    <xdr:to>
      <xdr:col>24</xdr:col>
      <xdr:colOff>342899</xdr:colOff>
      <xdr:row>4</xdr:row>
      <xdr:rowOff>847724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142875</xdr:colOff>
      <xdr:row>5</xdr:row>
      <xdr:rowOff>695325</xdr:rowOff>
    </xdr:from>
    <xdr:to>
      <xdr:col>24</xdr:col>
      <xdr:colOff>361950</xdr:colOff>
      <xdr:row>9</xdr:row>
      <xdr:rowOff>257175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180974</xdr:colOff>
      <xdr:row>10</xdr:row>
      <xdr:rowOff>714374</xdr:rowOff>
    </xdr:from>
    <xdr:to>
      <xdr:col>24</xdr:col>
      <xdr:colOff>495299</xdr:colOff>
      <xdr:row>14</xdr:row>
      <xdr:rowOff>200024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ebcs.org/wp-content/uploads/2014/12/TEE-BCS-RA-018-2015-PROYECTO.pdf" TargetMode="External"/><Relationship Id="rId18" Type="http://schemas.openxmlformats.org/officeDocument/2006/relationships/hyperlink" Target="http://teebcs.org/wp-content/uploads/2014/12/TEE-BCS-JDC-008-2015-Y-SU-ACUMULADO.pdf" TargetMode="External"/><Relationship Id="rId26" Type="http://schemas.openxmlformats.org/officeDocument/2006/relationships/hyperlink" Target="http://teebcs.org/wp-content/uploads/2014/12/TEE-BCS-RA-034-2015.pdf" TargetMode="External"/><Relationship Id="rId39" Type="http://schemas.openxmlformats.org/officeDocument/2006/relationships/hyperlink" Target="http://teebcs.org/wp-content/uploads/2014/12/TEE-BCS-JI-004-2015-SABADO-11-DE-JULIO.pdf" TargetMode="External"/><Relationship Id="rId21" Type="http://schemas.openxmlformats.org/officeDocument/2006/relationships/hyperlink" Target="http://teebcs.org/wp-content/uploads/2014/12/TEE-BCS-JDC-011_2015_-Y_ACUMULADO.pdf" TargetMode="External"/><Relationship Id="rId34" Type="http://schemas.openxmlformats.org/officeDocument/2006/relationships/hyperlink" Target="http://teebcs.org/wp-content/uploads/2014/12/TEE-BCS-JI-008-2015-RP.pdf" TargetMode="External"/><Relationship Id="rId42" Type="http://schemas.openxmlformats.org/officeDocument/2006/relationships/hyperlink" Target="http://teebcs.org/wp-content/uploads/2014/12/TEE-BCS-JDC-018-2015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ieebcs.org.mx/documentos/acuerdos/IEEBCS_ACU427.pdf" TargetMode="External"/><Relationship Id="rId2" Type="http://schemas.openxmlformats.org/officeDocument/2006/relationships/hyperlink" Target="http://teebcs.org/wp-content/uploads/2014/12/TEE-BCS-RA-006-2015.pdf" TargetMode="External"/><Relationship Id="rId16" Type="http://schemas.openxmlformats.org/officeDocument/2006/relationships/hyperlink" Target="http://teebcs.org/wp-content/uploads/2014/12/TEE-BCS-RA-020-2015.pdf" TargetMode="External"/><Relationship Id="rId29" Type="http://schemas.openxmlformats.org/officeDocument/2006/relationships/hyperlink" Target="http://teebcs.org/wp-content/uploads/2014/12/TEE-BCS-RA-037-2015.pdf" TargetMode="External"/><Relationship Id="rId1" Type="http://schemas.openxmlformats.org/officeDocument/2006/relationships/hyperlink" Target="http://teebcs.org/wp-content/uploads/2014/12/TEE-BCS-RA-008-2015-Y-ACUMULADOS.pdf" TargetMode="External"/><Relationship Id="rId6" Type="http://schemas.openxmlformats.org/officeDocument/2006/relationships/hyperlink" Target="http://teebcs.org/wp-content/uploads/2014/12/TEE-BCS-RA-017-2015.pdf" TargetMode="External"/><Relationship Id="rId11" Type="http://schemas.openxmlformats.org/officeDocument/2006/relationships/hyperlink" Target="http://www.ieebcs.org.mx/documentos/acuerdos/IEEBCS_ACU426.pdf" TargetMode="External"/><Relationship Id="rId24" Type="http://schemas.openxmlformats.org/officeDocument/2006/relationships/hyperlink" Target="http://teebcs.org/wp-content/uploads/2014/12/TEE-BCS-RA-031-2015.pdf" TargetMode="External"/><Relationship Id="rId32" Type="http://schemas.openxmlformats.org/officeDocument/2006/relationships/hyperlink" Target="http://teebcs.org/wp-content/uploads/2014/12/TEE-BCS-JI-003-2015.pdf" TargetMode="External"/><Relationship Id="rId37" Type="http://schemas.openxmlformats.org/officeDocument/2006/relationships/hyperlink" Target="http://teebcs.org/wp-content/uploads/2014/12/TEE-BCSJIi-11-2015.pdf" TargetMode="External"/><Relationship Id="rId40" Type="http://schemas.openxmlformats.org/officeDocument/2006/relationships/hyperlink" Target="http://teebcs.org/wp-content/uploads/2014/12/TEE-BCS-JDC-019-2015_-Y_ACUMULADO-RA-038-2015-PROYECTO.pdf" TargetMode="External"/><Relationship Id="rId45" Type="http://schemas.openxmlformats.org/officeDocument/2006/relationships/hyperlink" Target="http://teebcs.org/wp-content/uploads/2014/12/TEE-BCS-JDC-021-2015.pdf" TargetMode="External"/><Relationship Id="rId5" Type="http://schemas.openxmlformats.org/officeDocument/2006/relationships/hyperlink" Target="http://teebcs.org/wp-content/uploads/2014/12/TEE-BCS-RA-015-2015-Y-ACUMULADOS.pdf" TargetMode="External"/><Relationship Id="rId15" Type="http://schemas.openxmlformats.org/officeDocument/2006/relationships/hyperlink" Target="http://teebcs.org/wp-content/uploads/2014/12/TEE-BCS-RA-027-2015.pdf" TargetMode="External"/><Relationship Id="rId23" Type="http://schemas.openxmlformats.org/officeDocument/2006/relationships/hyperlink" Target="http://teebcs.org/wp-content/uploads/2014/12/TEE-BCS-RA-030-2015-.pdf" TargetMode="External"/><Relationship Id="rId28" Type="http://schemas.openxmlformats.org/officeDocument/2006/relationships/hyperlink" Target="http://teebcs.org/wp-content/uploads/2014/12/SENTENCIA-TEE-BCS-RA-36-2015.pdf" TargetMode="External"/><Relationship Id="rId36" Type="http://schemas.openxmlformats.org/officeDocument/2006/relationships/hyperlink" Target="http://teebcs.org/wp-content/uploads/2014/12/TEE-BCS-JI-010-2015.pdf" TargetMode="External"/><Relationship Id="rId10" Type="http://schemas.openxmlformats.org/officeDocument/2006/relationships/hyperlink" Target="http://www.ieebcs.org.mx/documentos/acuerdos/IEEBCS_ACU423.pdf" TargetMode="External"/><Relationship Id="rId19" Type="http://schemas.openxmlformats.org/officeDocument/2006/relationships/hyperlink" Target="http://teebcs.org/wp-content/uploads/2014/12/TEE-BCS-JDC-012-2015-Y-SUS-ACUMULADOS.pdf" TargetMode="External"/><Relationship Id="rId31" Type="http://schemas.openxmlformats.org/officeDocument/2006/relationships/hyperlink" Target="http://teebcs.org/wp-content/uploads/2014/12/Juicio-de-Inconformidad-01-2015.pdf" TargetMode="External"/><Relationship Id="rId44" Type="http://schemas.openxmlformats.org/officeDocument/2006/relationships/hyperlink" Target="http://teebcs.org/wp-content/uploads/2014/12/TEE-BCS-RA-039-2015.pdf" TargetMode="External"/><Relationship Id="rId4" Type="http://schemas.openxmlformats.org/officeDocument/2006/relationships/hyperlink" Target="http://teebcs.org/wp-content/uploads/2014/12/TEE-BCS-RA-008-2015-Y-ACUMULADOS.pdf" TargetMode="External"/><Relationship Id="rId9" Type="http://schemas.openxmlformats.org/officeDocument/2006/relationships/hyperlink" Target="http://www.ieebcs.org.mx/documentos/acuerdos/IEEBCS_ACU424.pdf" TargetMode="External"/><Relationship Id="rId14" Type="http://schemas.openxmlformats.org/officeDocument/2006/relationships/hyperlink" Target="http://teebcs.org/wp-content/uploads/2014/12/TEE-BCS-RA-028-2015-PROYECTO.pdf" TargetMode="External"/><Relationship Id="rId22" Type="http://schemas.openxmlformats.org/officeDocument/2006/relationships/hyperlink" Target="http://teebcs.org/wp-content/uploads/2014/12/TEE-BCS-RA-029-2015.pdf" TargetMode="External"/><Relationship Id="rId27" Type="http://schemas.openxmlformats.org/officeDocument/2006/relationships/hyperlink" Target="http://teebcs.org/wp-content/uploads/2014/12/TEE-BCS-RA-035-2015.pdf" TargetMode="External"/><Relationship Id="rId30" Type="http://schemas.openxmlformats.org/officeDocument/2006/relationships/hyperlink" Target="http://teebcs.org/wp-content/uploads/2014/12/TEE-BCS-JI-002-2015.pdf" TargetMode="External"/><Relationship Id="rId35" Type="http://schemas.openxmlformats.org/officeDocument/2006/relationships/hyperlink" Target="http://teebcs.org/wp-content/uploads/2014/12/TEE-BCS-JI-009-2015.pdf" TargetMode="External"/><Relationship Id="rId43" Type="http://schemas.openxmlformats.org/officeDocument/2006/relationships/hyperlink" Target="http://teebcs.org/wp-content/uploads/2014/12/TEE-BCS-JDC-020-2015.pdf" TargetMode="External"/><Relationship Id="rId8" Type="http://schemas.openxmlformats.org/officeDocument/2006/relationships/hyperlink" Target="http://www.ieebcs.org.mx/documentos/acuerdos/IEEBCS_ACU425.pdf" TargetMode="External"/><Relationship Id="rId3" Type="http://schemas.openxmlformats.org/officeDocument/2006/relationships/hyperlink" Target="http://teebcs.org/wp-content/uploads/2014/12/TEE-BCS-RA-007-2015-3.pdf" TargetMode="External"/><Relationship Id="rId12" Type="http://schemas.openxmlformats.org/officeDocument/2006/relationships/hyperlink" Target="http://www.ieebcs.org.mx/documentos/acuerdos/IEEBCS_ACU437.pdf" TargetMode="External"/><Relationship Id="rId17" Type="http://schemas.openxmlformats.org/officeDocument/2006/relationships/hyperlink" Target="http://teebcs.org/wp-content/uploads/2014/12/TEE-BCS-RA-021-Y-022-acumulados.pdf" TargetMode="External"/><Relationship Id="rId25" Type="http://schemas.openxmlformats.org/officeDocument/2006/relationships/hyperlink" Target="http://teebcs.org/wp-content/uploads/2014/12/TEE-BCS-RA-32-y-33-acumulados.pdf" TargetMode="External"/><Relationship Id="rId33" Type="http://schemas.openxmlformats.org/officeDocument/2006/relationships/hyperlink" Target="http://teebcs.org/wp-content/uploads/2014/12/TEE-BCS-JI-007-2015.pdf" TargetMode="External"/><Relationship Id="rId38" Type="http://schemas.openxmlformats.org/officeDocument/2006/relationships/hyperlink" Target="http://teebcs.org/wp-content/uploads/2014/12/TEE-BCS-JI-006-2015-Los-Cabos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eebcs.org/wp-content/uploads/2014/12/TEE-BCS-JDC-009-2015.pdf" TargetMode="External"/><Relationship Id="rId41" Type="http://schemas.openxmlformats.org/officeDocument/2006/relationships/hyperlink" Target="http://teebcs.org/wp-content/uploads/2014/12/TEE-BCS-JDC-017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40" zoomScaleNormal="100" workbookViewId="0">
      <selection activeCell="J5" sqref="J5"/>
    </sheetView>
  </sheetViews>
  <sheetFormatPr baseColWidth="10" defaultRowHeight="15" x14ac:dyDescent="0.25"/>
  <cols>
    <col min="1" max="1" width="6.42578125" style="1" bestFit="1" customWidth="1"/>
    <col min="2" max="2" width="9" bestFit="1" customWidth="1"/>
    <col min="4" max="4" width="31.5703125" customWidth="1"/>
    <col min="5" max="5" width="21" customWidth="1"/>
    <col min="10" max="10" width="20.42578125" customWidth="1"/>
    <col min="15" max="15" width="8" bestFit="1" customWidth="1"/>
    <col min="16" max="16" width="2.140625" customWidth="1"/>
  </cols>
  <sheetData>
    <row r="1" spans="1:18" ht="90" x14ac:dyDescent="0.25">
      <c r="A1" s="10" t="s">
        <v>19</v>
      </c>
      <c r="B1" s="10" t="s">
        <v>0</v>
      </c>
      <c r="C1" s="2" t="s">
        <v>1</v>
      </c>
      <c r="D1" s="2" t="s">
        <v>2</v>
      </c>
      <c r="E1" s="2" t="s">
        <v>3</v>
      </c>
      <c r="F1" s="2" t="s">
        <v>23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20</v>
      </c>
      <c r="L1" s="2" t="s">
        <v>8</v>
      </c>
      <c r="M1" s="2" t="s">
        <v>9</v>
      </c>
      <c r="N1" s="2" t="s">
        <v>10</v>
      </c>
      <c r="O1" s="10" t="s">
        <v>25</v>
      </c>
      <c r="Q1" s="11" t="s">
        <v>21</v>
      </c>
      <c r="R1" s="11"/>
    </row>
    <row r="2" spans="1:18" ht="90" x14ac:dyDescent="0.25">
      <c r="A2" s="3">
        <v>1</v>
      </c>
      <c r="B2" s="4">
        <v>42053</v>
      </c>
      <c r="C2" s="5" t="s">
        <v>11</v>
      </c>
      <c r="D2" s="6" t="s">
        <v>175</v>
      </c>
      <c r="E2" s="5" t="s">
        <v>26</v>
      </c>
      <c r="F2" s="5" t="s">
        <v>14</v>
      </c>
      <c r="G2" s="4">
        <v>42069</v>
      </c>
      <c r="H2" s="5" t="s">
        <v>27</v>
      </c>
      <c r="I2" s="5" t="s">
        <v>15</v>
      </c>
      <c r="J2" s="5" t="s">
        <v>28</v>
      </c>
      <c r="K2" s="5" t="s">
        <v>12</v>
      </c>
      <c r="L2" s="7" t="s">
        <v>29</v>
      </c>
      <c r="M2" s="5" t="s">
        <v>13</v>
      </c>
      <c r="N2" s="8" t="s">
        <v>16</v>
      </c>
      <c r="O2" s="8">
        <f t="shared" ref="O2:O46" si="0">G2-B2</f>
        <v>16</v>
      </c>
      <c r="Q2" s="12" t="s">
        <v>172</v>
      </c>
      <c r="R2" s="13"/>
    </row>
    <row r="3" spans="1:18" ht="67.5" x14ac:dyDescent="0.25">
      <c r="A3" s="3">
        <v>2</v>
      </c>
      <c r="B3" s="4">
        <v>42053</v>
      </c>
      <c r="C3" s="5" t="s">
        <v>11</v>
      </c>
      <c r="D3" s="6" t="s">
        <v>30</v>
      </c>
      <c r="E3" s="5" t="s">
        <v>31</v>
      </c>
      <c r="F3" s="5" t="s">
        <v>32</v>
      </c>
      <c r="G3" s="4">
        <v>42073</v>
      </c>
      <c r="H3" s="5" t="s">
        <v>33</v>
      </c>
      <c r="I3" s="5" t="s">
        <v>15</v>
      </c>
      <c r="J3" s="5" t="s">
        <v>34</v>
      </c>
      <c r="K3" s="5" t="s">
        <v>12</v>
      </c>
      <c r="L3" s="7" t="s">
        <v>35</v>
      </c>
      <c r="M3" s="5" t="s">
        <v>13</v>
      </c>
      <c r="N3" s="8" t="s">
        <v>16</v>
      </c>
      <c r="O3" s="8">
        <f t="shared" si="0"/>
        <v>20</v>
      </c>
      <c r="Q3" s="6" t="s">
        <v>14</v>
      </c>
      <c r="R3" s="5">
        <f>COUNTIF(F2:F46, Q3)</f>
        <v>37</v>
      </c>
    </row>
    <row r="4" spans="1:18" ht="67.5" x14ac:dyDescent="0.25">
      <c r="A4" s="3">
        <v>3</v>
      </c>
      <c r="B4" s="4">
        <v>42053</v>
      </c>
      <c r="C4" s="5" t="s">
        <v>11</v>
      </c>
      <c r="D4" s="6" t="s">
        <v>36</v>
      </c>
      <c r="E4" s="5" t="s">
        <v>31</v>
      </c>
      <c r="F4" s="5" t="s">
        <v>37</v>
      </c>
      <c r="G4" s="4">
        <v>42073</v>
      </c>
      <c r="H4" s="5" t="s">
        <v>33</v>
      </c>
      <c r="I4" s="5" t="s">
        <v>15</v>
      </c>
      <c r="J4" s="5" t="s">
        <v>34</v>
      </c>
      <c r="K4" s="5" t="s">
        <v>12</v>
      </c>
      <c r="L4" s="7" t="s">
        <v>38</v>
      </c>
      <c r="M4" s="5" t="s">
        <v>13</v>
      </c>
      <c r="N4" s="8" t="s">
        <v>16</v>
      </c>
      <c r="O4" s="8">
        <f t="shared" si="0"/>
        <v>20</v>
      </c>
      <c r="Q4" s="6" t="s">
        <v>32</v>
      </c>
      <c r="R4" s="5">
        <f>COUNTIF(F2:F46, Q4)</f>
        <v>8</v>
      </c>
    </row>
    <row r="5" spans="1:18" ht="90" x14ac:dyDescent="0.25">
      <c r="A5" s="3">
        <v>4</v>
      </c>
      <c r="B5" s="4">
        <v>42054</v>
      </c>
      <c r="C5" s="5" t="s">
        <v>11</v>
      </c>
      <c r="D5" s="6" t="s">
        <v>39</v>
      </c>
      <c r="E5" s="5" t="s">
        <v>40</v>
      </c>
      <c r="F5" s="5" t="s">
        <v>14</v>
      </c>
      <c r="G5" s="4">
        <v>42073</v>
      </c>
      <c r="H5" s="5" t="s">
        <v>33</v>
      </c>
      <c r="I5" s="5" t="s">
        <v>15</v>
      </c>
      <c r="J5" s="5" t="s">
        <v>41</v>
      </c>
      <c r="K5" s="5" t="s">
        <v>12</v>
      </c>
      <c r="L5" s="7" t="s">
        <v>29</v>
      </c>
      <c r="M5" s="5" t="s">
        <v>13</v>
      </c>
      <c r="N5" s="8" t="s">
        <v>16</v>
      </c>
      <c r="O5" s="8">
        <f t="shared" si="0"/>
        <v>19</v>
      </c>
      <c r="Q5" s="9" t="s">
        <v>22</v>
      </c>
      <c r="R5" s="9">
        <f>SUM(R3:R4)</f>
        <v>45</v>
      </c>
    </row>
    <row r="6" spans="1:18" ht="90" x14ac:dyDescent="0.25">
      <c r="A6" s="3">
        <v>5</v>
      </c>
      <c r="B6" s="4">
        <v>42062</v>
      </c>
      <c r="C6" s="5" t="s">
        <v>11</v>
      </c>
      <c r="D6" s="6" t="s">
        <v>42</v>
      </c>
      <c r="E6" s="5" t="s">
        <v>43</v>
      </c>
      <c r="F6" s="5" t="s">
        <v>14</v>
      </c>
      <c r="G6" s="4">
        <v>42081</v>
      </c>
      <c r="H6" s="5" t="s">
        <v>33</v>
      </c>
      <c r="I6" s="5" t="s">
        <v>15</v>
      </c>
      <c r="J6" s="5" t="s">
        <v>44</v>
      </c>
      <c r="K6" s="5" t="s">
        <v>12</v>
      </c>
      <c r="L6" s="7" t="s">
        <v>45</v>
      </c>
      <c r="M6" s="5" t="s">
        <v>13</v>
      </c>
      <c r="N6" s="8" t="s">
        <v>16</v>
      </c>
      <c r="O6" s="8">
        <f t="shared" si="0"/>
        <v>19</v>
      </c>
    </row>
    <row r="7" spans="1:18" ht="67.5" x14ac:dyDescent="0.25">
      <c r="A7" s="3">
        <v>6</v>
      </c>
      <c r="B7" s="4">
        <v>42083</v>
      </c>
      <c r="C7" s="5" t="s">
        <v>11</v>
      </c>
      <c r="D7" s="6" t="s">
        <v>46</v>
      </c>
      <c r="E7" s="5" t="s">
        <v>47</v>
      </c>
      <c r="F7" s="5" t="s">
        <v>14</v>
      </c>
      <c r="G7" s="4">
        <v>42116</v>
      </c>
      <c r="H7" s="5" t="s">
        <v>33</v>
      </c>
      <c r="I7" s="5" t="s">
        <v>15</v>
      </c>
      <c r="J7" s="5" t="s">
        <v>48</v>
      </c>
      <c r="K7" s="5" t="s">
        <v>12</v>
      </c>
      <c r="L7" s="7" t="s">
        <v>49</v>
      </c>
      <c r="M7" s="5" t="s">
        <v>13</v>
      </c>
      <c r="N7" s="8" t="s">
        <v>16</v>
      </c>
      <c r="O7" s="8">
        <f t="shared" si="0"/>
        <v>33</v>
      </c>
      <c r="Q7" s="14" t="s">
        <v>173</v>
      </c>
      <c r="R7" s="15"/>
    </row>
    <row r="8" spans="1:18" ht="56.25" x14ac:dyDescent="0.25">
      <c r="A8" s="3">
        <v>7</v>
      </c>
      <c r="B8" s="4">
        <v>42102</v>
      </c>
      <c r="C8" s="5" t="s">
        <v>17</v>
      </c>
      <c r="D8" s="6" t="s">
        <v>50</v>
      </c>
      <c r="E8" s="5" t="s">
        <v>51</v>
      </c>
      <c r="F8" s="5" t="s">
        <v>52</v>
      </c>
      <c r="G8" s="4">
        <v>42116</v>
      </c>
      <c r="H8" s="5" t="s">
        <v>53</v>
      </c>
      <c r="I8" s="5" t="s">
        <v>24</v>
      </c>
      <c r="J8" s="5" t="s">
        <v>41</v>
      </c>
      <c r="K8" s="5" t="s">
        <v>12</v>
      </c>
      <c r="L8" s="7" t="s">
        <v>54</v>
      </c>
      <c r="M8" s="5" t="s">
        <v>13</v>
      </c>
      <c r="N8" s="8" t="s">
        <v>16</v>
      </c>
      <c r="O8" s="8">
        <f t="shared" si="0"/>
        <v>14</v>
      </c>
      <c r="Q8" s="6" t="s">
        <v>16</v>
      </c>
      <c r="R8" s="5">
        <f>COUNTIF(N2:N46, Q8)</f>
        <v>45</v>
      </c>
    </row>
    <row r="9" spans="1:18" ht="56.25" x14ac:dyDescent="0.25">
      <c r="A9" s="3">
        <v>8</v>
      </c>
      <c r="B9" s="4">
        <v>42101</v>
      </c>
      <c r="C9" s="5" t="s">
        <v>17</v>
      </c>
      <c r="D9" s="6" t="s">
        <v>55</v>
      </c>
      <c r="E9" s="5" t="s">
        <v>56</v>
      </c>
      <c r="F9" s="5" t="s">
        <v>52</v>
      </c>
      <c r="G9" s="4">
        <v>42116</v>
      </c>
      <c r="H9" s="5" t="s">
        <v>53</v>
      </c>
      <c r="I9" s="5" t="s">
        <v>24</v>
      </c>
      <c r="J9" s="5" t="s">
        <v>34</v>
      </c>
      <c r="K9" s="5" t="s">
        <v>12</v>
      </c>
      <c r="L9" s="7" t="s">
        <v>57</v>
      </c>
      <c r="M9" s="5" t="s">
        <v>13</v>
      </c>
      <c r="N9" s="8" t="s">
        <v>16</v>
      </c>
      <c r="O9" s="8">
        <f t="shared" si="0"/>
        <v>15</v>
      </c>
      <c r="Q9" s="9" t="s">
        <v>22</v>
      </c>
      <c r="R9" s="9">
        <f>SUM(R8)</f>
        <v>45</v>
      </c>
    </row>
    <row r="10" spans="1:18" ht="56.25" x14ac:dyDescent="0.25">
      <c r="A10" s="3">
        <v>9</v>
      </c>
      <c r="B10" s="4">
        <v>42101</v>
      </c>
      <c r="C10" s="5" t="s">
        <v>17</v>
      </c>
      <c r="D10" s="6" t="s">
        <v>58</v>
      </c>
      <c r="E10" s="5" t="s">
        <v>59</v>
      </c>
      <c r="F10" s="5" t="s">
        <v>52</v>
      </c>
      <c r="G10" s="4">
        <v>42116</v>
      </c>
      <c r="H10" s="5" t="s">
        <v>53</v>
      </c>
      <c r="I10" s="5" t="s">
        <v>24</v>
      </c>
      <c r="J10" s="5" t="s">
        <v>34</v>
      </c>
      <c r="K10" s="5" t="s">
        <v>12</v>
      </c>
      <c r="L10" s="7" t="s">
        <v>60</v>
      </c>
      <c r="M10" s="5" t="s">
        <v>13</v>
      </c>
      <c r="N10" s="8" t="s">
        <v>16</v>
      </c>
      <c r="O10" s="8">
        <f t="shared" si="0"/>
        <v>15</v>
      </c>
    </row>
    <row r="11" spans="1:18" ht="56.25" x14ac:dyDescent="0.25">
      <c r="A11" s="3">
        <v>10</v>
      </c>
      <c r="B11" s="4">
        <v>42100</v>
      </c>
      <c r="C11" s="5" t="s">
        <v>17</v>
      </c>
      <c r="D11" s="6" t="s">
        <v>61</v>
      </c>
      <c r="E11" s="5" t="s">
        <v>62</v>
      </c>
      <c r="F11" s="5" t="s">
        <v>52</v>
      </c>
      <c r="G11" s="4">
        <v>42116</v>
      </c>
      <c r="H11" s="5" t="s">
        <v>53</v>
      </c>
      <c r="I11" s="5" t="s">
        <v>24</v>
      </c>
      <c r="J11" s="5" t="s">
        <v>63</v>
      </c>
      <c r="K11" s="5" t="s">
        <v>12</v>
      </c>
      <c r="L11" s="7" t="s">
        <v>64</v>
      </c>
      <c r="M11" s="5" t="s">
        <v>13</v>
      </c>
      <c r="N11" s="8" t="s">
        <v>16</v>
      </c>
      <c r="O11" s="8">
        <f t="shared" si="0"/>
        <v>16</v>
      </c>
      <c r="Q11" s="14" t="s">
        <v>174</v>
      </c>
      <c r="R11" s="15"/>
    </row>
    <row r="12" spans="1:18" ht="56.25" x14ac:dyDescent="0.25">
      <c r="A12" s="3">
        <v>11</v>
      </c>
      <c r="B12" s="4">
        <v>42102</v>
      </c>
      <c r="C12" s="5" t="s">
        <v>17</v>
      </c>
      <c r="D12" s="6" t="s">
        <v>65</v>
      </c>
      <c r="E12" s="5" t="s">
        <v>66</v>
      </c>
      <c r="F12" s="5" t="s">
        <v>52</v>
      </c>
      <c r="G12" s="4">
        <v>42116</v>
      </c>
      <c r="H12" s="5" t="s">
        <v>53</v>
      </c>
      <c r="I12" s="5" t="s">
        <v>24</v>
      </c>
      <c r="J12" s="5" t="s">
        <v>67</v>
      </c>
      <c r="K12" s="5" t="s">
        <v>12</v>
      </c>
      <c r="L12" s="7" t="s">
        <v>68</v>
      </c>
      <c r="M12" s="5" t="s">
        <v>13</v>
      </c>
      <c r="N12" s="8" t="s">
        <v>16</v>
      </c>
      <c r="O12" s="8">
        <f t="shared" si="0"/>
        <v>14</v>
      </c>
      <c r="Q12" s="6" t="s">
        <v>24</v>
      </c>
      <c r="R12" s="5">
        <f>COUNTIF(I2:I46, Q12)</f>
        <v>6</v>
      </c>
    </row>
    <row r="13" spans="1:18" ht="56.25" x14ac:dyDescent="0.25">
      <c r="A13" s="3">
        <v>12</v>
      </c>
      <c r="B13" s="4">
        <v>42102</v>
      </c>
      <c r="C13" s="5" t="s">
        <v>17</v>
      </c>
      <c r="D13" s="6" t="s">
        <v>69</v>
      </c>
      <c r="E13" s="5" t="s">
        <v>70</v>
      </c>
      <c r="F13" s="5" t="s">
        <v>52</v>
      </c>
      <c r="G13" s="4">
        <v>42132</v>
      </c>
      <c r="H13" s="5" t="s">
        <v>53</v>
      </c>
      <c r="I13" s="5" t="s">
        <v>24</v>
      </c>
      <c r="J13" s="5" t="s">
        <v>34</v>
      </c>
      <c r="K13" s="5" t="s">
        <v>12</v>
      </c>
      <c r="L13" s="7" t="s">
        <v>71</v>
      </c>
      <c r="M13" s="5" t="s">
        <v>13</v>
      </c>
      <c r="N13" s="8" t="s">
        <v>16</v>
      </c>
      <c r="O13" s="8">
        <f t="shared" si="0"/>
        <v>30</v>
      </c>
      <c r="Q13" s="6" t="s">
        <v>15</v>
      </c>
      <c r="R13" s="5">
        <f>COUNTIF(I2:I46, Q13)</f>
        <v>39</v>
      </c>
    </row>
    <row r="14" spans="1:18" ht="78.75" x14ac:dyDescent="0.25">
      <c r="A14" s="3">
        <v>13</v>
      </c>
      <c r="B14" s="4">
        <v>42098</v>
      </c>
      <c r="C14" s="5" t="s">
        <v>17</v>
      </c>
      <c r="D14" s="6" t="s">
        <v>72</v>
      </c>
      <c r="E14" s="5" t="s">
        <v>47</v>
      </c>
      <c r="F14" s="5" t="s">
        <v>14</v>
      </c>
      <c r="G14" s="4">
        <v>42117</v>
      </c>
      <c r="H14" s="5" t="s">
        <v>33</v>
      </c>
      <c r="I14" s="5" t="s">
        <v>15</v>
      </c>
      <c r="J14" s="5" t="s">
        <v>73</v>
      </c>
      <c r="K14" s="5" t="s">
        <v>12</v>
      </c>
      <c r="L14" s="7" t="s">
        <v>18</v>
      </c>
      <c r="M14" s="5" t="s">
        <v>13</v>
      </c>
      <c r="N14" s="8" t="s">
        <v>16</v>
      </c>
      <c r="O14" s="8">
        <f t="shared" si="0"/>
        <v>19</v>
      </c>
      <c r="Q14" s="9" t="s">
        <v>22</v>
      </c>
      <c r="R14" s="9">
        <f>SUM(R12:R13)</f>
        <v>45</v>
      </c>
    </row>
    <row r="15" spans="1:18" ht="78.75" x14ac:dyDescent="0.25">
      <c r="A15" s="3">
        <v>14</v>
      </c>
      <c r="B15" s="4">
        <v>42103</v>
      </c>
      <c r="C15" s="5" t="s">
        <v>17</v>
      </c>
      <c r="D15" s="6" t="s">
        <v>74</v>
      </c>
      <c r="E15" s="5" t="s">
        <v>75</v>
      </c>
      <c r="F15" s="5" t="s">
        <v>14</v>
      </c>
      <c r="G15" s="4">
        <v>42118</v>
      </c>
      <c r="H15" s="5" t="s">
        <v>33</v>
      </c>
      <c r="I15" s="5" t="s">
        <v>15</v>
      </c>
      <c r="J15" s="5" t="s">
        <v>73</v>
      </c>
      <c r="K15" s="5" t="s">
        <v>12</v>
      </c>
      <c r="L15" s="7" t="s">
        <v>76</v>
      </c>
      <c r="M15" s="5" t="s">
        <v>13</v>
      </c>
      <c r="N15" s="8" t="s">
        <v>16</v>
      </c>
      <c r="O15" s="8">
        <f t="shared" si="0"/>
        <v>15</v>
      </c>
    </row>
    <row r="16" spans="1:18" ht="67.5" x14ac:dyDescent="0.25">
      <c r="A16" s="3">
        <v>15</v>
      </c>
      <c r="B16" s="4">
        <v>42105</v>
      </c>
      <c r="C16" s="5" t="s">
        <v>17</v>
      </c>
      <c r="D16" s="6" t="s">
        <v>77</v>
      </c>
      <c r="E16" s="5" t="s">
        <v>31</v>
      </c>
      <c r="F16" s="5" t="s">
        <v>37</v>
      </c>
      <c r="G16" s="4">
        <v>42124</v>
      </c>
      <c r="H16" s="5" t="s">
        <v>33</v>
      </c>
      <c r="I16" s="5" t="s">
        <v>15</v>
      </c>
      <c r="J16" s="5" t="s">
        <v>73</v>
      </c>
      <c r="K16" s="5" t="s">
        <v>12</v>
      </c>
      <c r="L16" s="7" t="s">
        <v>78</v>
      </c>
      <c r="M16" s="5" t="s">
        <v>13</v>
      </c>
      <c r="N16" s="8" t="s">
        <v>16</v>
      </c>
      <c r="O16" s="8">
        <f t="shared" si="0"/>
        <v>19</v>
      </c>
    </row>
    <row r="17" spans="1:15" ht="67.5" x14ac:dyDescent="0.25">
      <c r="A17" s="3">
        <v>16</v>
      </c>
      <c r="B17" s="4">
        <v>42102</v>
      </c>
      <c r="C17" s="5" t="s">
        <v>17</v>
      </c>
      <c r="D17" s="6" t="s">
        <v>79</v>
      </c>
      <c r="E17" s="5" t="s">
        <v>80</v>
      </c>
      <c r="F17" s="5" t="s">
        <v>14</v>
      </c>
      <c r="G17" s="4">
        <v>42124</v>
      </c>
      <c r="H17" s="5" t="s">
        <v>33</v>
      </c>
      <c r="I17" s="5" t="s">
        <v>15</v>
      </c>
      <c r="J17" s="5" t="s">
        <v>34</v>
      </c>
      <c r="K17" s="5" t="s">
        <v>12</v>
      </c>
      <c r="L17" s="7" t="s">
        <v>81</v>
      </c>
      <c r="M17" s="5" t="s">
        <v>13</v>
      </c>
      <c r="N17" s="8" t="s">
        <v>16</v>
      </c>
      <c r="O17" s="8">
        <f t="shared" si="0"/>
        <v>22</v>
      </c>
    </row>
    <row r="18" spans="1:15" ht="90" x14ac:dyDescent="0.25">
      <c r="A18" s="3">
        <v>17</v>
      </c>
      <c r="B18" s="4">
        <v>42103</v>
      </c>
      <c r="C18" s="5" t="s">
        <v>17</v>
      </c>
      <c r="D18" s="6" t="s">
        <v>82</v>
      </c>
      <c r="E18" s="5" t="s">
        <v>83</v>
      </c>
      <c r="F18" s="5" t="s">
        <v>14</v>
      </c>
      <c r="G18" s="4">
        <v>42131</v>
      </c>
      <c r="H18" s="5" t="s">
        <v>33</v>
      </c>
      <c r="I18" s="5" t="s">
        <v>15</v>
      </c>
      <c r="J18" s="5" t="s">
        <v>34</v>
      </c>
      <c r="K18" s="5" t="s">
        <v>12</v>
      </c>
      <c r="L18" s="7" t="s">
        <v>84</v>
      </c>
      <c r="M18" s="5" t="s">
        <v>13</v>
      </c>
      <c r="N18" s="8" t="s">
        <v>16</v>
      </c>
      <c r="O18" s="8">
        <f t="shared" si="0"/>
        <v>28</v>
      </c>
    </row>
    <row r="19" spans="1:15" ht="90" x14ac:dyDescent="0.25">
      <c r="A19" s="3">
        <v>18</v>
      </c>
      <c r="B19" s="4">
        <v>42103</v>
      </c>
      <c r="C19" s="5" t="s">
        <v>17</v>
      </c>
      <c r="D19" s="6" t="s">
        <v>85</v>
      </c>
      <c r="E19" s="5" t="s">
        <v>86</v>
      </c>
      <c r="F19" s="5" t="s">
        <v>14</v>
      </c>
      <c r="G19" s="4">
        <v>42131</v>
      </c>
      <c r="H19" s="5" t="s">
        <v>33</v>
      </c>
      <c r="I19" s="5" t="s">
        <v>15</v>
      </c>
      <c r="J19" s="5" t="s">
        <v>41</v>
      </c>
      <c r="K19" s="5" t="s">
        <v>12</v>
      </c>
      <c r="L19" s="7" t="s">
        <v>87</v>
      </c>
      <c r="M19" s="5" t="s">
        <v>13</v>
      </c>
      <c r="N19" s="8" t="s">
        <v>16</v>
      </c>
      <c r="O19" s="8">
        <f t="shared" si="0"/>
        <v>28</v>
      </c>
    </row>
    <row r="20" spans="1:15" ht="90" x14ac:dyDescent="0.25">
      <c r="A20" s="3">
        <v>19</v>
      </c>
      <c r="B20" s="4">
        <v>42103</v>
      </c>
      <c r="C20" s="5" t="s">
        <v>17</v>
      </c>
      <c r="D20" s="6" t="s">
        <v>88</v>
      </c>
      <c r="E20" s="5" t="s">
        <v>89</v>
      </c>
      <c r="F20" s="5" t="s">
        <v>14</v>
      </c>
      <c r="G20" s="4">
        <v>42131</v>
      </c>
      <c r="H20" s="5" t="s">
        <v>33</v>
      </c>
      <c r="I20" s="5" t="s">
        <v>15</v>
      </c>
      <c r="J20" s="5" t="s">
        <v>41</v>
      </c>
      <c r="K20" s="5" t="s">
        <v>12</v>
      </c>
      <c r="L20" s="7" t="s">
        <v>90</v>
      </c>
      <c r="M20" s="5" t="s">
        <v>13</v>
      </c>
      <c r="N20" s="8" t="s">
        <v>16</v>
      </c>
      <c r="O20" s="8">
        <f t="shared" si="0"/>
        <v>28</v>
      </c>
    </row>
    <row r="21" spans="1:15" ht="67.5" x14ac:dyDescent="0.25">
      <c r="A21" s="3">
        <v>20</v>
      </c>
      <c r="B21" s="4">
        <v>42084</v>
      </c>
      <c r="C21" s="5" t="s">
        <v>17</v>
      </c>
      <c r="D21" s="6" t="s">
        <v>91</v>
      </c>
      <c r="E21" s="5" t="s">
        <v>92</v>
      </c>
      <c r="F21" s="5" t="s">
        <v>14</v>
      </c>
      <c r="G21" s="4">
        <v>42126</v>
      </c>
      <c r="H21" s="5" t="s">
        <v>33</v>
      </c>
      <c r="I21" s="5" t="s">
        <v>15</v>
      </c>
      <c r="J21" s="5" t="s">
        <v>41</v>
      </c>
      <c r="K21" s="5" t="s">
        <v>12</v>
      </c>
      <c r="L21" s="7" t="s">
        <v>93</v>
      </c>
      <c r="M21" s="5" t="s">
        <v>13</v>
      </c>
      <c r="N21" s="8" t="s">
        <v>16</v>
      </c>
      <c r="O21" s="8">
        <f t="shared" si="0"/>
        <v>42</v>
      </c>
    </row>
    <row r="22" spans="1:15" ht="90" x14ac:dyDescent="0.25">
      <c r="A22" s="3">
        <v>21</v>
      </c>
      <c r="B22" s="4">
        <v>42101</v>
      </c>
      <c r="C22" s="5" t="s">
        <v>17</v>
      </c>
      <c r="D22" s="6" t="s">
        <v>94</v>
      </c>
      <c r="E22" s="5" t="s">
        <v>95</v>
      </c>
      <c r="F22" s="5" t="s">
        <v>14</v>
      </c>
      <c r="G22" s="4">
        <v>42136</v>
      </c>
      <c r="H22" s="5" t="s">
        <v>33</v>
      </c>
      <c r="I22" s="5" t="s">
        <v>15</v>
      </c>
      <c r="J22" s="5" t="s">
        <v>41</v>
      </c>
      <c r="K22" s="5" t="s">
        <v>12</v>
      </c>
      <c r="L22" s="7" t="s">
        <v>96</v>
      </c>
      <c r="M22" s="5" t="s">
        <v>13</v>
      </c>
      <c r="N22" s="8" t="s">
        <v>16</v>
      </c>
      <c r="O22" s="8">
        <f t="shared" si="0"/>
        <v>35</v>
      </c>
    </row>
    <row r="23" spans="1:15" ht="67.5" x14ac:dyDescent="0.25">
      <c r="A23" s="3">
        <v>22</v>
      </c>
      <c r="B23" s="4">
        <v>42119</v>
      </c>
      <c r="C23" s="5" t="s">
        <v>17</v>
      </c>
      <c r="D23" s="6" t="s">
        <v>97</v>
      </c>
      <c r="E23" s="5" t="s">
        <v>98</v>
      </c>
      <c r="F23" s="5" t="s">
        <v>14</v>
      </c>
      <c r="G23" s="4">
        <v>42138</v>
      </c>
      <c r="H23" s="5" t="s">
        <v>33</v>
      </c>
      <c r="I23" s="5" t="s">
        <v>15</v>
      </c>
      <c r="J23" s="5" t="s">
        <v>41</v>
      </c>
      <c r="K23" s="5" t="s">
        <v>12</v>
      </c>
      <c r="L23" s="7" t="s">
        <v>99</v>
      </c>
      <c r="M23" s="5" t="s">
        <v>13</v>
      </c>
      <c r="N23" s="8" t="s">
        <v>16</v>
      </c>
      <c r="O23" s="8">
        <f t="shared" si="0"/>
        <v>19</v>
      </c>
    </row>
    <row r="24" spans="1:15" ht="67.5" x14ac:dyDescent="0.25">
      <c r="A24" s="3">
        <v>23</v>
      </c>
      <c r="B24" s="4">
        <v>42128</v>
      </c>
      <c r="C24" s="5" t="s">
        <v>17</v>
      </c>
      <c r="D24" s="6" t="s">
        <v>100</v>
      </c>
      <c r="E24" s="5" t="s">
        <v>31</v>
      </c>
      <c r="F24" s="5" t="s">
        <v>32</v>
      </c>
      <c r="G24" s="4">
        <v>42146</v>
      </c>
      <c r="H24" s="5" t="s">
        <v>33</v>
      </c>
      <c r="I24" s="5" t="s">
        <v>15</v>
      </c>
      <c r="J24" s="5" t="s">
        <v>101</v>
      </c>
      <c r="K24" s="5" t="s">
        <v>12</v>
      </c>
      <c r="L24" s="7" t="s">
        <v>102</v>
      </c>
      <c r="M24" s="5" t="s">
        <v>13</v>
      </c>
      <c r="N24" s="8" t="s">
        <v>16</v>
      </c>
      <c r="O24" s="8">
        <f t="shared" si="0"/>
        <v>18</v>
      </c>
    </row>
    <row r="25" spans="1:15" ht="67.5" x14ac:dyDescent="0.25">
      <c r="A25" s="3">
        <v>24</v>
      </c>
      <c r="B25" s="4">
        <v>42134</v>
      </c>
      <c r="C25" s="5" t="s">
        <v>17</v>
      </c>
      <c r="D25" s="6" t="s">
        <v>103</v>
      </c>
      <c r="E25" s="5" t="s">
        <v>31</v>
      </c>
      <c r="F25" s="5" t="s">
        <v>37</v>
      </c>
      <c r="G25" s="4">
        <v>42146</v>
      </c>
      <c r="H25" s="5" t="s">
        <v>33</v>
      </c>
      <c r="I25" s="5" t="s">
        <v>15</v>
      </c>
      <c r="J25" s="5" t="s">
        <v>48</v>
      </c>
      <c r="K25" s="5" t="s">
        <v>12</v>
      </c>
      <c r="L25" s="7" t="s">
        <v>104</v>
      </c>
      <c r="M25" s="5" t="s">
        <v>13</v>
      </c>
      <c r="N25" s="8" t="s">
        <v>16</v>
      </c>
      <c r="O25" s="8">
        <f t="shared" si="0"/>
        <v>12</v>
      </c>
    </row>
    <row r="26" spans="1:15" ht="90" x14ac:dyDescent="0.25">
      <c r="A26" s="3">
        <v>25</v>
      </c>
      <c r="B26" s="4">
        <v>42131</v>
      </c>
      <c r="C26" s="5" t="s">
        <v>17</v>
      </c>
      <c r="D26" s="6" t="s">
        <v>105</v>
      </c>
      <c r="E26" s="5" t="s">
        <v>31</v>
      </c>
      <c r="F26" s="5" t="s">
        <v>32</v>
      </c>
      <c r="G26" s="4">
        <v>42149</v>
      </c>
      <c r="H26" s="5" t="s">
        <v>33</v>
      </c>
      <c r="I26" s="5" t="s">
        <v>15</v>
      </c>
      <c r="J26" s="5" t="s">
        <v>106</v>
      </c>
      <c r="K26" s="5" t="s">
        <v>12</v>
      </c>
      <c r="L26" s="7" t="s">
        <v>107</v>
      </c>
      <c r="M26" s="5" t="s">
        <v>13</v>
      </c>
      <c r="N26" s="8" t="s">
        <v>16</v>
      </c>
      <c r="O26" s="8">
        <f t="shared" si="0"/>
        <v>18</v>
      </c>
    </row>
    <row r="27" spans="1:15" ht="67.5" x14ac:dyDescent="0.25">
      <c r="A27" s="3">
        <v>26</v>
      </c>
      <c r="B27" s="4">
        <v>42132</v>
      </c>
      <c r="C27" s="5" t="s">
        <v>17</v>
      </c>
      <c r="D27" s="6" t="s">
        <v>108</v>
      </c>
      <c r="E27" s="5" t="s">
        <v>109</v>
      </c>
      <c r="F27" s="5" t="s">
        <v>14</v>
      </c>
      <c r="G27" s="4">
        <v>42151</v>
      </c>
      <c r="H27" s="5" t="s">
        <v>33</v>
      </c>
      <c r="I27" s="5" t="s">
        <v>15</v>
      </c>
      <c r="J27" s="5" t="s">
        <v>41</v>
      </c>
      <c r="K27" s="5" t="s">
        <v>12</v>
      </c>
      <c r="L27" s="7" t="s">
        <v>110</v>
      </c>
      <c r="M27" s="5" t="s">
        <v>13</v>
      </c>
      <c r="N27" s="8" t="s">
        <v>16</v>
      </c>
      <c r="O27" s="8">
        <f t="shared" si="0"/>
        <v>19</v>
      </c>
    </row>
    <row r="28" spans="1:15" ht="67.5" x14ac:dyDescent="0.25">
      <c r="A28" s="3">
        <v>27</v>
      </c>
      <c r="B28" s="4">
        <v>42139</v>
      </c>
      <c r="C28" s="5" t="s">
        <v>17</v>
      </c>
      <c r="D28" s="6" t="s">
        <v>111</v>
      </c>
      <c r="E28" s="5" t="s">
        <v>112</v>
      </c>
      <c r="F28" s="5" t="s">
        <v>14</v>
      </c>
      <c r="G28" s="4">
        <v>42151</v>
      </c>
      <c r="H28" s="5" t="s">
        <v>33</v>
      </c>
      <c r="I28" s="5" t="s">
        <v>15</v>
      </c>
      <c r="J28" s="5" t="s">
        <v>41</v>
      </c>
      <c r="K28" s="5" t="s">
        <v>12</v>
      </c>
      <c r="L28" s="7" t="s">
        <v>113</v>
      </c>
      <c r="M28" s="5" t="s">
        <v>13</v>
      </c>
      <c r="N28" s="8" t="s">
        <v>16</v>
      </c>
      <c r="O28" s="8">
        <f t="shared" si="0"/>
        <v>12</v>
      </c>
    </row>
    <row r="29" spans="1:15" ht="78.75" x14ac:dyDescent="0.25">
      <c r="A29" s="3">
        <v>28</v>
      </c>
      <c r="B29" s="4">
        <v>42153</v>
      </c>
      <c r="C29" s="5" t="s">
        <v>17</v>
      </c>
      <c r="D29" s="6" t="s">
        <v>114</v>
      </c>
      <c r="E29" s="5" t="s">
        <v>115</v>
      </c>
      <c r="F29" s="5" t="s">
        <v>32</v>
      </c>
      <c r="G29" s="4">
        <v>42161</v>
      </c>
      <c r="H29" s="5" t="s">
        <v>33</v>
      </c>
      <c r="I29" s="5" t="s">
        <v>15</v>
      </c>
      <c r="J29" s="5" t="s">
        <v>116</v>
      </c>
      <c r="K29" s="5" t="s">
        <v>12</v>
      </c>
      <c r="L29" s="7" t="s">
        <v>117</v>
      </c>
      <c r="M29" s="5" t="s">
        <v>13</v>
      </c>
      <c r="N29" s="8" t="s">
        <v>16</v>
      </c>
      <c r="O29" s="8">
        <f t="shared" si="0"/>
        <v>8</v>
      </c>
    </row>
    <row r="30" spans="1:15" ht="67.5" x14ac:dyDescent="0.25">
      <c r="A30" s="3">
        <v>29</v>
      </c>
      <c r="B30" s="4">
        <v>42162</v>
      </c>
      <c r="C30" s="5" t="s">
        <v>17</v>
      </c>
      <c r="D30" s="6" t="s">
        <v>118</v>
      </c>
      <c r="E30" s="5" t="s">
        <v>119</v>
      </c>
      <c r="F30" s="5" t="s">
        <v>32</v>
      </c>
      <c r="G30" s="4">
        <v>42172</v>
      </c>
      <c r="H30" s="5" t="s">
        <v>33</v>
      </c>
      <c r="I30" s="5" t="s">
        <v>15</v>
      </c>
      <c r="J30" s="5" t="s">
        <v>120</v>
      </c>
      <c r="K30" s="5" t="s">
        <v>12</v>
      </c>
      <c r="L30" s="7" t="s">
        <v>121</v>
      </c>
      <c r="M30" s="5" t="s">
        <v>13</v>
      </c>
      <c r="N30" s="8" t="s">
        <v>16</v>
      </c>
      <c r="O30" s="8">
        <f t="shared" si="0"/>
        <v>10</v>
      </c>
    </row>
    <row r="31" spans="1:15" ht="67.5" x14ac:dyDescent="0.25">
      <c r="A31" s="3">
        <v>30</v>
      </c>
      <c r="B31" s="4">
        <v>42170</v>
      </c>
      <c r="C31" s="5" t="s">
        <v>17</v>
      </c>
      <c r="D31" s="6" t="s">
        <v>122</v>
      </c>
      <c r="E31" s="5" t="s">
        <v>123</v>
      </c>
      <c r="F31" s="5" t="s">
        <v>14</v>
      </c>
      <c r="G31" s="4">
        <v>42177</v>
      </c>
      <c r="H31" s="5" t="s">
        <v>33</v>
      </c>
      <c r="I31" s="5" t="s">
        <v>15</v>
      </c>
      <c r="J31" s="5" t="s">
        <v>124</v>
      </c>
      <c r="K31" s="5" t="s">
        <v>12</v>
      </c>
      <c r="L31" s="7" t="s">
        <v>125</v>
      </c>
      <c r="M31" s="5" t="s">
        <v>13</v>
      </c>
      <c r="N31" s="8" t="s">
        <v>16</v>
      </c>
      <c r="O31" s="8">
        <f t="shared" si="0"/>
        <v>7</v>
      </c>
    </row>
    <row r="32" spans="1:15" ht="78.75" x14ac:dyDescent="0.25">
      <c r="A32" s="3">
        <v>31</v>
      </c>
      <c r="B32" s="4">
        <v>42169</v>
      </c>
      <c r="C32" s="5" t="s">
        <v>17</v>
      </c>
      <c r="D32" s="6" t="s">
        <v>126</v>
      </c>
      <c r="E32" s="5" t="s">
        <v>127</v>
      </c>
      <c r="F32" s="5" t="s">
        <v>14</v>
      </c>
      <c r="G32" s="4">
        <v>42179</v>
      </c>
      <c r="H32" s="5" t="s">
        <v>33</v>
      </c>
      <c r="I32" s="5" t="s">
        <v>15</v>
      </c>
      <c r="J32" s="5" t="s">
        <v>41</v>
      </c>
      <c r="K32" s="5" t="s">
        <v>12</v>
      </c>
      <c r="L32" s="7" t="s">
        <v>128</v>
      </c>
      <c r="M32" s="5" t="s">
        <v>13</v>
      </c>
      <c r="N32" s="8" t="s">
        <v>16</v>
      </c>
      <c r="O32" s="8">
        <f t="shared" si="0"/>
        <v>10</v>
      </c>
    </row>
    <row r="33" spans="1:15" ht="67.5" x14ac:dyDescent="0.25">
      <c r="A33" s="3">
        <v>32</v>
      </c>
      <c r="B33" s="4">
        <v>42169</v>
      </c>
      <c r="C33" s="5" t="s">
        <v>17</v>
      </c>
      <c r="D33" s="6" t="s">
        <v>129</v>
      </c>
      <c r="E33" s="5" t="s">
        <v>130</v>
      </c>
      <c r="F33" s="5" t="s">
        <v>14</v>
      </c>
      <c r="G33" s="4">
        <v>42179</v>
      </c>
      <c r="H33" s="5" t="s">
        <v>33</v>
      </c>
      <c r="I33" s="5" t="s">
        <v>15</v>
      </c>
      <c r="J33" s="5" t="s">
        <v>41</v>
      </c>
      <c r="K33" s="5" t="s">
        <v>12</v>
      </c>
      <c r="L33" s="7" t="s">
        <v>131</v>
      </c>
      <c r="M33" s="5" t="s">
        <v>13</v>
      </c>
      <c r="N33" s="8" t="s">
        <v>16</v>
      </c>
      <c r="O33" s="8">
        <f t="shared" si="0"/>
        <v>10</v>
      </c>
    </row>
    <row r="34" spans="1:15" ht="67.5" x14ac:dyDescent="0.25">
      <c r="A34" s="3">
        <v>33</v>
      </c>
      <c r="B34" s="4">
        <v>42169</v>
      </c>
      <c r="C34" s="5" t="s">
        <v>17</v>
      </c>
      <c r="D34" s="6" t="s">
        <v>132</v>
      </c>
      <c r="E34" s="5" t="s">
        <v>133</v>
      </c>
      <c r="F34" s="5" t="s">
        <v>14</v>
      </c>
      <c r="G34" s="4">
        <v>42180</v>
      </c>
      <c r="H34" s="5" t="s">
        <v>33</v>
      </c>
      <c r="I34" s="5" t="s">
        <v>15</v>
      </c>
      <c r="J34" s="5" t="s">
        <v>41</v>
      </c>
      <c r="K34" s="5" t="s">
        <v>12</v>
      </c>
      <c r="L34" s="7" t="s">
        <v>134</v>
      </c>
      <c r="M34" s="5" t="s">
        <v>13</v>
      </c>
      <c r="N34" s="8" t="s">
        <v>16</v>
      </c>
      <c r="O34" s="8">
        <f t="shared" si="0"/>
        <v>11</v>
      </c>
    </row>
    <row r="35" spans="1:15" ht="67.5" x14ac:dyDescent="0.25">
      <c r="A35" s="3">
        <v>34</v>
      </c>
      <c r="B35" s="4">
        <v>42172</v>
      </c>
      <c r="C35" s="5" t="s">
        <v>17</v>
      </c>
      <c r="D35" s="6" t="s">
        <v>135</v>
      </c>
      <c r="E35" s="5" t="s">
        <v>133</v>
      </c>
      <c r="F35" s="5" t="s">
        <v>14</v>
      </c>
      <c r="G35" s="4">
        <v>42180</v>
      </c>
      <c r="H35" s="5" t="s">
        <v>33</v>
      </c>
      <c r="I35" s="5" t="s">
        <v>15</v>
      </c>
      <c r="J35" s="5" t="s">
        <v>136</v>
      </c>
      <c r="K35" s="5" t="s">
        <v>12</v>
      </c>
      <c r="L35" s="7" t="s">
        <v>137</v>
      </c>
      <c r="M35" s="5" t="s">
        <v>13</v>
      </c>
      <c r="N35" s="8" t="s">
        <v>16</v>
      </c>
      <c r="O35" s="8">
        <f t="shared" si="0"/>
        <v>8</v>
      </c>
    </row>
    <row r="36" spans="1:15" ht="67.5" x14ac:dyDescent="0.25">
      <c r="A36" s="3">
        <v>35</v>
      </c>
      <c r="B36" s="4">
        <v>42172</v>
      </c>
      <c r="C36" s="5" t="s">
        <v>17</v>
      </c>
      <c r="D36" s="6" t="s">
        <v>138</v>
      </c>
      <c r="E36" s="5" t="s">
        <v>133</v>
      </c>
      <c r="F36" s="5" t="s">
        <v>14</v>
      </c>
      <c r="G36" s="4">
        <v>42180</v>
      </c>
      <c r="H36" s="5" t="s">
        <v>33</v>
      </c>
      <c r="I36" s="5" t="s">
        <v>15</v>
      </c>
      <c r="J36" s="5" t="s">
        <v>41</v>
      </c>
      <c r="K36" s="5" t="s">
        <v>12</v>
      </c>
      <c r="L36" s="7" t="s">
        <v>139</v>
      </c>
      <c r="M36" s="5" t="s">
        <v>13</v>
      </c>
      <c r="N36" s="8" t="s">
        <v>16</v>
      </c>
      <c r="O36" s="8">
        <f t="shared" si="0"/>
        <v>8</v>
      </c>
    </row>
    <row r="37" spans="1:15" ht="67.5" x14ac:dyDescent="0.25">
      <c r="A37" s="3">
        <v>36</v>
      </c>
      <c r="B37" s="4">
        <v>42174</v>
      </c>
      <c r="C37" s="5" t="s">
        <v>17</v>
      </c>
      <c r="D37" s="6" t="s">
        <v>140</v>
      </c>
      <c r="E37" s="5" t="s">
        <v>141</v>
      </c>
      <c r="F37" s="5" t="s">
        <v>14</v>
      </c>
      <c r="G37" s="4">
        <v>42197</v>
      </c>
      <c r="H37" s="5" t="s">
        <v>33</v>
      </c>
      <c r="I37" s="5" t="s">
        <v>15</v>
      </c>
      <c r="J37" s="5" t="s">
        <v>41</v>
      </c>
      <c r="K37" s="5" t="s">
        <v>12</v>
      </c>
      <c r="L37" s="7" t="s">
        <v>142</v>
      </c>
      <c r="M37" s="5" t="s">
        <v>13</v>
      </c>
      <c r="N37" s="8" t="s">
        <v>16</v>
      </c>
      <c r="O37" s="8">
        <f t="shared" si="0"/>
        <v>23</v>
      </c>
    </row>
    <row r="38" spans="1:15" ht="67.5" x14ac:dyDescent="0.25">
      <c r="A38" s="3">
        <v>37</v>
      </c>
      <c r="B38" s="4">
        <v>42184</v>
      </c>
      <c r="C38" s="5" t="s">
        <v>143</v>
      </c>
      <c r="D38" s="6" t="s">
        <v>144</v>
      </c>
      <c r="E38" s="5" t="s">
        <v>145</v>
      </c>
      <c r="F38" s="5" t="s">
        <v>14</v>
      </c>
      <c r="G38" s="4">
        <v>42197</v>
      </c>
      <c r="H38" s="5" t="s">
        <v>33</v>
      </c>
      <c r="I38" s="5" t="s">
        <v>15</v>
      </c>
      <c r="J38" s="5" t="s">
        <v>41</v>
      </c>
      <c r="K38" s="5" t="s">
        <v>12</v>
      </c>
      <c r="L38" s="7" t="s">
        <v>146</v>
      </c>
      <c r="M38" s="5" t="s">
        <v>13</v>
      </c>
      <c r="N38" s="8" t="s">
        <v>16</v>
      </c>
      <c r="O38" s="8">
        <f t="shared" si="0"/>
        <v>13</v>
      </c>
    </row>
    <row r="39" spans="1:15" ht="78.75" x14ac:dyDescent="0.25">
      <c r="A39" s="3">
        <v>38</v>
      </c>
      <c r="B39" s="4">
        <v>42172</v>
      </c>
      <c r="C39" s="5" t="s">
        <v>17</v>
      </c>
      <c r="D39" s="6" t="s">
        <v>147</v>
      </c>
      <c r="E39" s="5" t="s">
        <v>148</v>
      </c>
      <c r="F39" s="5" t="s">
        <v>14</v>
      </c>
      <c r="G39" s="4">
        <v>42197</v>
      </c>
      <c r="H39" s="5" t="s">
        <v>33</v>
      </c>
      <c r="I39" s="5" t="s">
        <v>15</v>
      </c>
      <c r="J39" s="5" t="s">
        <v>41</v>
      </c>
      <c r="K39" s="5" t="s">
        <v>12</v>
      </c>
      <c r="L39" s="7" t="s">
        <v>149</v>
      </c>
      <c r="M39" s="5" t="s">
        <v>13</v>
      </c>
      <c r="N39" s="8" t="s">
        <v>16</v>
      </c>
      <c r="O39" s="8">
        <f t="shared" si="0"/>
        <v>25</v>
      </c>
    </row>
    <row r="40" spans="1:15" ht="90" x14ac:dyDescent="0.25">
      <c r="A40" s="3">
        <v>39</v>
      </c>
      <c r="B40" s="4">
        <v>42171</v>
      </c>
      <c r="C40" s="5" t="s">
        <v>17</v>
      </c>
      <c r="D40" s="6" t="s">
        <v>150</v>
      </c>
      <c r="E40" s="5" t="s">
        <v>151</v>
      </c>
      <c r="F40" s="5" t="s">
        <v>14</v>
      </c>
      <c r="G40" s="4">
        <v>42197</v>
      </c>
      <c r="H40" s="5" t="s">
        <v>33</v>
      </c>
      <c r="I40" s="5" t="s">
        <v>15</v>
      </c>
      <c r="J40" s="5" t="s">
        <v>152</v>
      </c>
      <c r="K40" s="5" t="s">
        <v>12</v>
      </c>
      <c r="L40" s="7" t="s">
        <v>153</v>
      </c>
      <c r="M40" s="5" t="s">
        <v>13</v>
      </c>
      <c r="N40" s="8" t="s">
        <v>16</v>
      </c>
      <c r="O40" s="8">
        <f t="shared" si="0"/>
        <v>26</v>
      </c>
    </row>
    <row r="41" spans="1:15" ht="101.25" x14ac:dyDescent="0.25">
      <c r="A41" s="3">
        <v>40</v>
      </c>
      <c r="B41" s="4">
        <v>42174</v>
      </c>
      <c r="C41" s="5" t="s">
        <v>17</v>
      </c>
      <c r="D41" s="6" t="s">
        <v>154</v>
      </c>
      <c r="E41" s="5" t="s">
        <v>155</v>
      </c>
      <c r="F41" s="5" t="s">
        <v>14</v>
      </c>
      <c r="G41" s="4">
        <v>42197</v>
      </c>
      <c r="H41" s="5" t="s">
        <v>33</v>
      </c>
      <c r="I41" s="5" t="s">
        <v>15</v>
      </c>
      <c r="J41" s="5" t="s">
        <v>41</v>
      </c>
      <c r="K41" s="5" t="s">
        <v>12</v>
      </c>
      <c r="L41" s="7" t="s">
        <v>156</v>
      </c>
      <c r="M41" s="5" t="s">
        <v>13</v>
      </c>
      <c r="N41" s="8" t="s">
        <v>16</v>
      </c>
      <c r="O41" s="8">
        <f t="shared" si="0"/>
        <v>23</v>
      </c>
    </row>
    <row r="42" spans="1:15" ht="67.5" x14ac:dyDescent="0.25">
      <c r="A42" s="3">
        <v>41</v>
      </c>
      <c r="B42" s="4">
        <v>42172</v>
      </c>
      <c r="C42" s="5" t="s">
        <v>17</v>
      </c>
      <c r="D42" s="6" t="s">
        <v>157</v>
      </c>
      <c r="E42" s="5" t="s">
        <v>155</v>
      </c>
      <c r="F42" s="5" t="s">
        <v>14</v>
      </c>
      <c r="G42" s="4">
        <v>42200</v>
      </c>
      <c r="H42" s="5" t="s">
        <v>33</v>
      </c>
      <c r="I42" s="5" t="s">
        <v>15</v>
      </c>
      <c r="J42" s="5" t="s">
        <v>136</v>
      </c>
      <c r="K42" s="5" t="s">
        <v>12</v>
      </c>
      <c r="L42" s="7" t="s">
        <v>158</v>
      </c>
      <c r="M42" s="5" t="s">
        <v>13</v>
      </c>
      <c r="N42" s="8" t="s">
        <v>16</v>
      </c>
      <c r="O42" s="8">
        <f t="shared" si="0"/>
        <v>28</v>
      </c>
    </row>
    <row r="43" spans="1:15" ht="67.5" x14ac:dyDescent="0.25">
      <c r="A43" s="3">
        <v>42</v>
      </c>
      <c r="B43" s="4">
        <v>42173</v>
      </c>
      <c r="C43" s="5" t="s">
        <v>17</v>
      </c>
      <c r="D43" s="6" t="s">
        <v>159</v>
      </c>
      <c r="E43" s="5" t="s">
        <v>155</v>
      </c>
      <c r="F43" s="5" t="s">
        <v>14</v>
      </c>
      <c r="G43" s="4">
        <v>42200</v>
      </c>
      <c r="H43" s="5" t="s">
        <v>33</v>
      </c>
      <c r="I43" s="5" t="s">
        <v>15</v>
      </c>
      <c r="J43" s="5" t="s">
        <v>160</v>
      </c>
      <c r="K43" s="5" t="s">
        <v>12</v>
      </c>
      <c r="L43" s="7" t="s">
        <v>161</v>
      </c>
      <c r="M43" s="5" t="s">
        <v>13</v>
      </c>
      <c r="N43" s="8" t="s">
        <v>16</v>
      </c>
      <c r="O43" s="8">
        <f t="shared" si="0"/>
        <v>27</v>
      </c>
    </row>
    <row r="44" spans="1:15" ht="67.5" x14ac:dyDescent="0.25">
      <c r="A44" s="3">
        <v>43</v>
      </c>
      <c r="B44" s="4">
        <v>42174</v>
      </c>
      <c r="C44" s="5" t="s">
        <v>17</v>
      </c>
      <c r="D44" s="6" t="s">
        <v>162</v>
      </c>
      <c r="E44" s="5" t="s">
        <v>155</v>
      </c>
      <c r="F44" s="5" t="s">
        <v>14</v>
      </c>
      <c r="G44" s="4">
        <v>42200</v>
      </c>
      <c r="H44" s="5" t="s">
        <v>33</v>
      </c>
      <c r="I44" s="5" t="s">
        <v>15</v>
      </c>
      <c r="J44" s="5" t="s">
        <v>163</v>
      </c>
      <c r="K44" s="5" t="s">
        <v>12</v>
      </c>
      <c r="L44" s="7" t="s">
        <v>164</v>
      </c>
      <c r="M44" s="5" t="s">
        <v>13</v>
      </c>
      <c r="N44" s="8" t="s">
        <v>16</v>
      </c>
      <c r="O44" s="8">
        <f t="shared" si="0"/>
        <v>26</v>
      </c>
    </row>
    <row r="45" spans="1:15" ht="67.5" x14ac:dyDescent="0.25">
      <c r="A45" s="3">
        <v>44</v>
      </c>
      <c r="B45" s="4">
        <v>42304</v>
      </c>
      <c r="C45" s="5" t="s">
        <v>165</v>
      </c>
      <c r="D45" s="6" t="s">
        <v>166</v>
      </c>
      <c r="E45" s="5" t="s">
        <v>167</v>
      </c>
      <c r="F45" s="5" t="s">
        <v>14</v>
      </c>
      <c r="G45" s="4">
        <v>42338</v>
      </c>
      <c r="H45" s="5" t="s">
        <v>33</v>
      </c>
      <c r="I45" s="5" t="s">
        <v>15</v>
      </c>
      <c r="J45" s="5" t="s">
        <v>34</v>
      </c>
      <c r="K45" s="5" t="s">
        <v>12</v>
      </c>
      <c r="L45" s="7" t="s">
        <v>168</v>
      </c>
      <c r="M45" s="5" t="s">
        <v>13</v>
      </c>
      <c r="N45" s="8" t="s">
        <v>16</v>
      </c>
      <c r="O45" s="8">
        <f t="shared" si="0"/>
        <v>34</v>
      </c>
    </row>
    <row r="46" spans="1:15" ht="67.5" x14ac:dyDescent="0.25">
      <c r="A46" s="3">
        <v>45</v>
      </c>
      <c r="B46" s="4">
        <v>42352</v>
      </c>
      <c r="C46" s="5" t="s">
        <v>165</v>
      </c>
      <c r="D46" s="6" t="s">
        <v>169</v>
      </c>
      <c r="E46" s="5" t="s">
        <v>170</v>
      </c>
      <c r="F46" s="5" t="s">
        <v>14</v>
      </c>
      <c r="G46" s="4">
        <v>42383</v>
      </c>
      <c r="H46" s="5" t="s">
        <v>33</v>
      </c>
      <c r="I46" s="5" t="s">
        <v>15</v>
      </c>
      <c r="J46" s="5" t="s">
        <v>41</v>
      </c>
      <c r="K46" s="5" t="s">
        <v>12</v>
      </c>
      <c r="L46" s="7" t="s">
        <v>171</v>
      </c>
      <c r="M46" s="5" t="s">
        <v>13</v>
      </c>
      <c r="N46" s="8" t="s">
        <v>16</v>
      </c>
      <c r="O46" s="8">
        <f t="shared" si="0"/>
        <v>31</v>
      </c>
    </row>
    <row r="47" spans="1:15" ht="22.5" customHeight="1" x14ac:dyDescent="0.25"/>
    <row r="51" ht="15" customHeight="1" x14ac:dyDescent="0.25"/>
  </sheetData>
  <autoFilter ref="A1:O46"/>
  <mergeCells count="4">
    <mergeCell ref="Q1:R1"/>
    <mergeCell ref="Q2:R2"/>
    <mergeCell ref="Q7:R7"/>
    <mergeCell ref="Q11:R11"/>
  </mergeCells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L38" r:id="rId37"/>
    <hyperlink ref="L39" r:id="rId38"/>
    <hyperlink ref="L40" r:id="rId39"/>
    <hyperlink ref="L41" r:id="rId40"/>
    <hyperlink ref="L42" r:id="rId41"/>
    <hyperlink ref="L43" r:id="rId42"/>
    <hyperlink ref="L44" r:id="rId43"/>
    <hyperlink ref="L45" r:id="rId44"/>
    <hyperlink ref="L46" r:id="rId45"/>
  </hyperlinks>
  <pageMargins left="0.23622047244094491" right="0.23622047244094491" top="0.74803149606299213" bottom="0.74803149606299213" header="0.31496062992125984" footer="0.31496062992125984"/>
  <pageSetup paperSize="5" scale="86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Sistemas4</cp:lastModifiedBy>
  <cp:lastPrinted>2016-03-30T02:20:38Z</cp:lastPrinted>
  <dcterms:created xsi:type="dcterms:W3CDTF">2016-03-30T01:12:58Z</dcterms:created>
  <dcterms:modified xsi:type="dcterms:W3CDTF">2016-04-21T16:51:45Z</dcterms:modified>
</cp:coreProperties>
</file>